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filterPrivacy="1" codeName="ThisWorkbook"/>
  <xr:revisionPtr revIDLastSave="0" documentId="13_ncr:1_{0DB6A382-4CAB-4BE1-BC3C-7F0847B45E4D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OBJEDNAVKA" sheetId="1" r:id="rId1"/>
  </sheets>
  <definedNames>
    <definedName name="AdresaKupujúceho">OBJEDNAVKA!$G$5</definedName>
    <definedName name="AdresaPredajcu">OBJEDNAVKA!$B$5</definedName>
    <definedName name="bAdresaKupujúceho">#REF!="ZAPNUTÉ"</definedName>
    <definedName name="bAdresaPredajcu">#REF!="ZAPNUTÉ"</definedName>
    <definedName name="bČísloObjednávky">#REF!="ZAPNUTÉ"</definedName>
    <definedName name="bFaxKupujúceho">#REF!="ZAPNUTÉ"</definedName>
    <definedName name="bFaxPredajcu">#REF!="ZAPNUTÉ"</definedName>
    <definedName name="bFOBIncoterm">#REF!="ZAPNUTÉ"</definedName>
    <definedName name="bMenoKupujúceho">#REF!="ZAPNUTÉ"</definedName>
    <definedName name="bMenoPredajcu">#REF!="ZAPNUTÉ"</definedName>
    <definedName name="bMestoKupujúceho">#REF!="ZAPNUTÉ"</definedName>
    <definedName name="bMestoPredajcu">#REF!="ZAPNUTÉ"</definedName>
    <definedName name="bPočetBalení">#REF!="ZAPNUTÉ"</definedName>
    <definedName name="bPodmienky">#REF!="ZAPNUTÉ"</definedName>
    <definedName name="bPredajca">#REF!="ZAPNUTÉ"</definedName>
    <definedName name="bPrepravca">#REF!="ZAPNUTÉ"</definedName>
    <definedName name="bTelefónKupujúceho">#REF!="ZAPNUTÉ"</definedName>
    <definedName name="bTelefónPredajcu">#REF!="ZAPNUTÉ"</definedName>
    <definedName name="CelkováDaň">OBJEDNAVKA!$M$38</definedName>
    <definedName name="CelkovýSúčet">OBJEDNAVKA!$M$40</definedName>
    <definedName name="Ďalšie">OBJEDNAVKA!$M$39</definedName>
    <definedName name="DaňováSadzba">OBJEDNAVKA!$M$37</definedName>
    <definedName name="faktČísloObjednávky">OBJEDNAVKA!$F$14</definedName>
    <definedName name="faktDodávkaCez">OBJEDNAVKA!$M$14</definedName>
    <definedName name="faktFOBIncoterm">OBJEDNAVKA!$F$17</definedName>
    <definedName name="faktPočetBalení">OBJEDNAVKA!$K$14</definedName>
    <definedName name="faktPodmienky">OBJEDNAVKA!$B$17</definedName>
    <definedName name="faktPopis">OBJEDNAVKA!$I$17</definedName>
    <definedName name="faktPredajca">OBJEDNAVKA!$B$14</definedName>
    <definedName name="FaxKupujúceho">OBJEDNAVKA!$G$8</definedName>
    <definedName name="FaxPredajcu">OBJEDNAVKA!$B$8</definedName>
    <definedName name="Medzisúčet">OBJEDNAVKA!$M$36</definedName>
    <definedName name="MenoKupujúceho">OBJEDNAVKA!$G$4</definedName>
    <definedName name="MestoŠtátPSČKupujúceho">OBJEDNAVKA!$G$6</definedName>
    <definedName name="MestoŠtátPSČPredajcu">OBJEDNAVKA!$B$6</definedName>
    <definedName name="NázovPredajcu">OBJEDNAVKA!$B$4</definedName>
    <definedName name="PredajnéPodmienky">#REF!</definedName>
    <definedName name="Prepravca">#REF!</definedName>
    <definedName name="TelefónKupujúceho">OBJEDNAVKA!$G$7</definedName>
    <definedName name="TelefónPredajcu">OBJEDNAVKA!$B$7</definedName>
  </definedNames>
  <calcPr calcId="191029"/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34" i="1"/>
  <c r="M35" i="1"/>
  <c r="I17" i="1" l="1"/>
  <c r="M36" i="1" l="1"/>
  <c r="M38" i="1" s="1"/>
  <c r="M40" i="1" s="1"/>
</calcChain>
</file>

<file path=xl/sharedStrings.xml><?xml version="1.0" encoding="utf-8"?>
<sst xmlns="http://schemas.openxmlformats.org/spreadsheetml/2006/main" count="43" uniqueCount="42">
  <si>
    <t>Iné</t>
  </si>
  <si>
    <t>Medzisúčet</t>
  </si>
  <si>
    <t>Daň</t>
  </si>
  <si>
    <t>Celkový súčet</t>
  </si>
  <si>
    <t>Sadzba dane</t>
  </si>
  <si>
    <t>ZMLUVNÉ PODMIENKY</t>
  </si>
  <si>
    <t>POPIS</t>
  </si>
  <si>
    <t>MNOŽSTVO</t>
  </si>
  <si>
    <t>JEDNOTKOVÁ CENA</t>
  </si>
  <si>
    <t>DÁTUM</t>
  </si>
  <si>
    <t>BALENIA</t>
  </si>
  <si>
    <t>Obec Malé Uherce</t>
  </si>
  <si>
    <t>Uherecká 110/96</t>
  </si>
  <si>
    <t>Malé Uherce 958 03</t>
  </si>
  <si>
    <t>IČO: 34 006 737</t>
  </si>
  <si>
    <t>DIČ: 2021278281</t>
  </si>
  <si>
    <t>OBJEDNÁVKA ČÍSLO</t>
  </si>
  <si>
    <t>CENOVÁ PONUKA ČÍSLO</t>
  </si>
  <si>
    <t>DODACIA LEHOTA</t>
  </si>
  <si>
    <t>ODBERATEĽ</t>
  </si>
  <si>
    <t>DODÁVATEĽ</t>
  </si>
  <si>
    <t>MIESTO URČENIA</t>
  </si>
  <si>
    <t>DOPRAVA</t>
  </si>
  <si>
    <t>Obecný úrad M. Uherce</t>
  </si>
  <si>
    <t>za dodávateľa:</t>
  </si>
  <si>
    <t>za odberateľa:</t>
  </si>
  <si>
    <t>OBJEDNÁVKA</t>
  </si>
  <si>
    <t>po tel. dohovore</t>
  </si>
  <si>
    <t>Sector Safety s.r.o.</t>
  </si>
  <si>
    <t>Šimonovianska 61/87</t>
  </si>
  <si>
    <t>958 01  Partizánske</t>
  </si>
  <si>
    <t>IČO: 46722149</t>
  </si>
  <si>
    <t>DIČ: 2023551068</t>
  </si>
  <si>
    <t>IČ DPH:  SK2023551068</t>
  </si>
  <si>
    <t xml:space="preserve">ČIASTKA </t>
  </si>
  <si>
    <t>SK50 5600 0000 0008 0772 1001</t>
  </si>
  <si>
    <t>Prima banka Slovensko</t>
  </si>
  <si>
    <t xml:space="preserve">Bankové spojenie: </t>
  </si>
  <si>
    <t>1 ks</t>
  </si>
  <si>
    <t>2024/025</t>
  </si>
  <si>
    <t>vesta fleece fb. Mäta XL</t>
  </si>
  <si>
    <t>18,84 €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</si>
</sst>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164" formatCode="&quot;$&quot;#,##0.00_);[Red]\(&quot;$&quot;#,##0.00\)"/>
    <numFmt numFmtId="165" formatCode="[&lt;=9999999]###\-####;\(###\)\ ###\-####"/>
    <numFmt numFmtId="166" formatCode="0%_)"/>
    <numFmt numFmtId="167" formatCode="#,##0.00\ &quot;€&quot;"/>
  </numFmts>
  <fonts count="15" x14ac:knownFonts="1">
    <font>
      <sz val="10"/>
      <color theme="1" tint="0.24994659260841701"/>
      <name val="Cambria"/>
      <family val="2"/>
      <scheme val="minor"/>
    </font>
    <font>
      <sz val="11"/>
      <color theme="1" tint="0.24994659260841701"/>
      <name val="Cambria"/>
      <family val="2"/>
      <scheme val="minor"/>
    </font>
    <font>
      <sz val="11"/>
      <color theme="1" tint="0.34998626667073579"/>
      <name val="Cambria"/>
      <family val="2"/>
      <scheme val="minor"/>
    </font>
    <font>
      <sz val="10"/>
      <color theme="1" tint="0.34998626667073579"/>
      <name val="Cambria"/>
      <family val="2"/>
      <scheme val="minor"/>
    </font>
    <font>
      <sz val="14"/>
      <color theme="1" tint="0.24994659260841701"/>
      <name val="Cambria"/>
      <family val="2"/>
      <scheme val="major"/>
    </font>
    <font>
      <sz val="12"/>
      <color theme="1"/>
      <name val="Cambria"/>
      <family val="2"/>
      <scheme val="major"/>
    </font>
    <font>
      <sz val="10"/>
      <color theme="1" tint="0.2499465926084170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 tint="0.249977111117893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 tint="0.249977111117893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22"/>
      <color theme="1" tint="0.2499465926084170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dotted">
        <color theme="0" tint="-0.24994659260841701"/>
      </top>
      <bottom style="thin">
        <color theme="0" tint="-4.9989318521683403E-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0" tint="-0.2499465926084170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1" xfId="2" applyFont="1" applyBorder="1" applyAlignment="1"/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2" xfId="0" applyFont="1" applyBorder="1" applyAlignment="1"/>
    <xf numFmtId="0" fontId="9" fillId="0" borderId="0" xfId="0" applyFont="1"/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>
      <alignment horizontal="left"/>
    </xf>
    <xf numFmtId="0" fontId="6" fillId="0" borderId="0" xfId="0" applyFont="1" applyBorder="1"/>
    <xf numFmtId="49" fontId="8" fillId="0" borderId="0" xfId="0" applyNumberFormat="1" applyFont="1" applyBorder="1"/>
    <xf numFmtId="49" fontId="11" fillId="0" borderId="4" xfId="0" applyNumberFormat="1" applyFont="1" applyBorder="1" applyAlignment="1"/>
    <xf numFmtId="49" fontId="11" fillId="0" borderId="4" xfId="0" applyNumberFormat="1" applyFont="1" applyBorder="1" applyAlignment="1">
      <alignment wrapText="1"/>
    </xf>
    <xf numFmtId="167" fontId="8" fillId="0" borderId="4" xfId="0" applyNumberFormat="1" applyFont="1" applyBorder="1"/>
    <xf numFmtId="164" fontId="8" fillId="0" borderId="0" xfId="0" applyNumberFormat="1" applyFont="1" applyBorder="1"/>
    <xf numFmtId="0" fontId="8" fillId="0" borderId="3" xfId="0" applyNumberFormat="1" applyFont="1" applyBorder="1" applyAlignment="1">
      <alignment horizontal="left"/>
    </xf>
    <xf numFmtId="167" fontId="8" fillId="0" borderId="3" xfId="0" applyNumberFormat="1" applyFont="1" applyBorder="1"/>
    <xf numFmtId="164" fontId="8" fillId="0" borderId="3" xfId="0" applyNumberFormat="1" applyFont="1" applyBorder="1"/>
    <xf numFmtId="167" fontId="9" fillId="0" borderId="0" xfId="0" applyNumberFormat="1" applyFont="1"/>
    <xf numFmtId="166" fontId="9" fillId="0" borderId="0" xfId="0" applyNumberFormat="1" applyFont="1"/>
    <xf numFmtId="0" fontId="12" fillId="0" borderId="0" xfId="0" applyFont="1"/>
    <xf numFmtId="167" fontId="12" fillId="0" borderId="0" xfId="0" applyNumberFormat="1" applyFont="1"/>
    <xf numFmtId="49" fontId="11" fillId="0" borderId="3" xfId="0" applyNumberFormat="1" applyFont="1" applyBorder="1" applyAlignment="1">
      <alignment horizontal="left"/>
    </xf>
    <xf numFmtId="8" fontId="11" fillId="0" borderId="3" xfId="0" applyNumberFormat="1" applyFont="1" applyBorder="1" applyAlignment="1">
      <alignment horizontal="left"/>
    </xf>
    <xf numFmtId="0" fontId="7" fillId="0" borderId="6" xfId="0" applyFont="1" applyBorder="1" applyAlignment="1"/>
    <xf numFmtId="0" fontId="7" fillId="0" borderId="6" xfId="0" applyFont="1" applyBorder="1"/>
    <xf numFmtId="0" fontId="7" fillId="0" borderId="5" xfId="0" applyFont="1" applyBorder="1"/>
    <xf numFmtId="0" fontId="6" fillId="0" borderId="5" xfId="0" applyFont="1" applyBorder="1"/>
    <xf numFmtId="0" fontId="7" fillId="0" borderId="5" xfId="2" applyFont="1" applyBorder="1" applyAlignment="1"/>
    <xf numFmtId="0" fontId="7" fillId="0" borderId="5" xfId="0" applyFont="1" applyBorder="1" applyAlignment="1"/>
    <xf numFmtId="14" fontId="14" fillId="0" borderId="2" xfId="0" applyNumberFormat="1" applyFont="1" applyBorder="1" applyAlignment="1">
      <alignment horizontal="left"/>
    </xf>
    <xf numFmtId="0" fontId="11" fillId="0" borderId="3" xfId="0" applyNumberFormat="1" applyFont="1" applyBorder="1" applyAlignment="1">
      <alignment horizontal="center"/>
    </xf>
    <xf numFmtId="0" fontId="14" fillId="0" borderId="6" xfId="2" applyFont="1" applyBorder="1" applyAlignment="1"/>
    <xf numFmtId="0" fontId="14" fillId="0" borderId="5" xfId="2" applyFont="1" applyBorder="1" applyAlignment="1"/>
    <xf numFmtId="0" fontId="11" fillId="0" borderId="4" xfId="0" applyNumberFormat="1" applyFont="1" applyBorder="1" applyAlignment="1">
      <alignment horizontal="center"/>
    </xf>
    <xf numFmtId="165" fontId="8" fillId="0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/>
    <xf numFmtId="49" fontId="8" fillId="0" borderId="2" xfId="0" applyNumberFormat="1" applyFont="1" applyBorder="1"/>
    <xf numFmtId="49" fontId="8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1" fillId="0" borderId="3" xfId="0" applyNumberFormat="1" applyFont="1" applyBorder="1" applyAlignment="1">
      <alignment horizontal="left"/>
    </xf>
    <xf numFmtId="167" fontId="8" fillId="0" borderId="4" xfId="0" applyNumberFormat="1" applyFont="1" applyBorder="1" applyAlignment="1">
      <alignment vertical="top"/>
    </xf>
  </cellXfs>
  <cellStyles count="6"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</cellStyles>
  <dxfs count="24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b val="0"/>
        <i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dotted">
          <color theme="0" tint="-0.24994659260841701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mmercialInvoice_Table1" pivot="0" count="2" xr9:uid="{00000000-0011-0000-FFFF-FFFF00000000}">
      <tableStyleElement type="wholeTable" dxfId="23"/>
      <tableStyleElement type="header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83596</xdr:colOff>
      <xdr:row>0</xdr:row>
      <xdr:rowOff>228600</xdr:rowOff>
    </xdr:from>
    <xdr:to>
      <xdr:col>1</xdr:col>
      <xdr:colOff>743722</xdr:colOff>
      <xdr:row>1</xdr:row>
      <xdr:rowOff>762001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21" y="228600"/>
          <a:ext cx="660126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ommercialInvoice_Fonts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  <pageSetUpPr autoPageBreaks="0" fitToPage="1"/>
  </sheetPr>
  <dimension ref="B1:M59"/>
  <sheetViews>
    <sheetView showGridLines="0" tabSelected="1" zoomScaleNormal="100" workbookViewId="0">
      <selection activeCell="K31" sqref="K31"/>
    </sheetView>
  </sheetViews>
  <sheetFormatPr defaultColWidth="12.7109375" defaultRowHeight="12.75" x14ac:dyDescent="0.2"/>
  <cols>
    <col min="1" max="1" width="3" style="1" customWidth="1"/>
    <col min="2" max="2" width="12.7109375" style="1" customWidth="1"/>
    <col min="3" max="3" width="1.28515625" style="1" customWidth="1"/>
    <col min="4" max="4" width="12.7109375" style="1" customWidth="1"/>
    <col min="5" max="5" width="1.28515625" style="1" customWidth="1"/>
    <col min="6" max="7" width="12.7109375" style="1" customWidth="1"/>
    <col min="8" max="8" width="1.28515625" style="1" customWidth="1"/>
    <col min="9" max="9" width="12.7109375" style="1" customWidth="1"/>
    <col min="10" max="10" width="1.28515625" style="1" customWidth="1"/>
    <col min="11" max="11" width="21.85546875" style="1" customWidth="1"/>
    <col min="12" max="12" width="1.28515625" style="1" customWidth="1"/>
    <col min="13" max="13" width="12.7109375" style="1" customWidth="1"/>
    <col min="14" max="14" width="1.7109375" style="1" customWidth="1"/>
    <col min="15" max="16384" width="12.7109375" style="1"/>
  </cols>
  <sheetData>
    <row r="1" spans="2:13" ht="20.25" customHeight="1" x14ac:dyDescent="0.2"/>
    <row r="2" spans="2:13" ht="66" customHeight="1" x14ac:dyDescent="0.2">
      <c r="D2" s="47" t="s">
        <v>26</v>
      </c>
      <c r="E2" s="47"/>
      <c r="F2" s="47"/>
    </row>
    <row r="3" spans="2:13" ht="15.75" x14ac:dyDescent="0.25">
      <c r="B3" s="43" t="s">
        <v>19</v>
      </c>
      <c r="C3" s="35"/>
      <c r="D3" s="36"/>
      <c r="E3" s="37"/>
      <c r="F3" s="38"/>
      <c r="G3" s="44" t="s">
        <v>20</v>
      </c>
      <c r="H3" s="35"/>
      <c r="I3" s="36"/>
      <c r="J3" s="38"/>
      <c r="K3" s="39"/>
      <c r="L3" s="40"/>
      <c r="M3" s="37"/>
    </row>
    <row r="4" spans="2:13" ht="20.25" customHeight="1" x14ac:dyDescent="0.2">
      <c r="B4" s="5" t="s">
        <v>11</v>
      </c>
      <c r="C4" s="6"/>
      <c r="D4" s="6"/>
      <c r="E4" s="6"/>
      <c r="F4" s="6"/>
      <c r="G4" s="5" t="s">
        <v>28</v>
      </c>
      <c r="H4" s="6"/>
      <c r="I4" s="6"/>
      <c r="J4" s="7"/>
      <c r="K4" s="8"/>
      <c r="L4" s="6"/>
      <c r="M4" s="6"/>
    </row>
    <row r="5" spans="2:13" x14ac:dyDescent="0.2">
      <c r="B5" s="9" t="s">
        <v>12</v>
      </c>
      <c r="C5" s="6"/>
      <c r="D5" s="6"/>
      <c r="E5" s="6"/>
      <c r="F5" s="6"/>
      <c r="G5" s="9" t="s">
        <v>29</v>
      </c>
      <c r="H5" s="6"/>
      <c r="I5" s="6"/>
      <c r="J5" s="7"/>
      <c r="K5" s="9"/>
      <c r="L5" s="6"/>
      <c r="M5" s="6"/>
    </row>
    <row r="6" spans="2:13" x14ac:dyDescent="0.2">
      <c r="B6" s="9" t="s">
        <v>13</v>
      </c>
      <c r="C6" s="6"/>
      <c r="D6" s="6"/>
      <c r="E6" s="6"/>
      <c r="F6" s="6"/>
      <c r="G6" s="9" t="s">
        <v>30</v>
      </c>
      <c r="H6" s="6"/>
      <c r="I6" s="6"/>
      <c r="J6" s="7"/>
      <c r="K6" s="9"/>
      <c r="L6" s="6"/>
      <c r="M6" s="6"/>
    </row>
    <row r="7" spans="2:13" x14ac:dyDescent="0.2">
      <c r="B7" s="46" t="s">
        <v>14</v>
      </c>
      <c r="C7" s="46"/>
      <c r="D7" s="46"/>
      <c r="E7" s="6"/>
      <c r="F7" s="6"/>
      <c r="G7" s="46" t="s">
        <v>31</v>
      </c>
      <c r="H7" s="46"/>
      <c r="I7" s="46"/>
      <c r="J7" s="7"/>
      <c r="K7" s="46"/>
      <c r="L7" s="46"/>
      <c r="M7" s="46"/>
    </row>
    <row r="8" spans="2:13" x14ac:dyDescent="0.2">
      <c r="B8" s="46" t="s">
        <v>15</v>
      </c>
      <c r="C8" s="46"/>
      <c r="D8" s="46"/>
      <c r="E8" s="6"/>
      <c r="F8" s="6"/>
      <c r="G8" s="46" t="s">
        <v>32</v>
      </c>
      <c r="H8" s="46"/>
      <c r="I8" s="46"/>
      <c r="J8" s="7"/>
      <c r="K8" s="46" t="s">
        <v>33</v>
      </c>
      <c r="L8" s="46"/>
      <c r="M8" s="46"/>
    </row>
    <row r="9" spans="2:13" x14ac:dyDescent="0.2">
      <c r="B9" s="10" t="s">
        <v>37</v>
      </c>
      <c r="C9" s="10"/>
      <c r="D9" s="10"/>
      <c r="E9" s="10"/>
      <c r="F9" s="10"/>
      <c r="G9" s="10"/>
      <c r="J9" s="11"/>
      <c r="K9" s="11"/>
      <c r="L9" s="11"/>
    </row>
    <row r="10" spans="2:13" x14ac:dyDescent="0.2">
      <c r="B10" s="10" t="s">
        <v>36</v>
      </c>
      <c r="C10" s="10"/>
      <c r="D10" s="10"/>
      <c r="E10" s="10"/>
      <c r="F10" s="10"/>
      <c r="G10" s="10"/>
      <c r="J10" s="11"/>
      <c r="K10" s="11"/>
      <c r="L10" s="11"/>
    </row>
    <row r="11" spans="2:13" x14ac:dyDescent="0.2">
      <c r="B11" s="1" t="s">
        <v>35</v>
      </c>
    </row>
    <row r="13" spans="2:13" ht="15.75" x14ac:dyDescent="0.25">
      <c r="B13" s="12" t="s">
        <v>16</v>
      </c>
      <c r="C13" s="13"/>
      <c r="D13" s="13"/>
      <c r="E13" s="4"/>
      <c r="F13" s="12" t="s">
        <v>17</v>
      </c>
      <c r="G13" s="13"/>
      <c r="H13" s="4"/>
      <c r="I13" s="12" t="s">
        <v>9</v>
      </c>
      <c r="J13" s="4"/>
      <c r="K13" s="14" t="s">
        <v>10</v>
      </c>
      <c r="L13" s="4"/>
      <c r="M13" s="12" t="s">
        <v>22</v>
      </c>
    </row>
    <row r="14" spans="2:13" ht="20.25" customHeight="1" x14ac:dyDescent="0.25">
      <c r="B14" s="53" t="s">
        <v>39</v>
      </c>
      <c r="C14" s="53"/>
      <c r="D14" s="53"/>
      <c r="E14" s="15"/>
      <c r="F14" s="51"/>
      <c r="G14" s="51"/>
      <c r="H14" s="15"/>
      <c r="I14" s="41">
        <v>45460</v>
      </c>
      <c r="J14" s="16"/>
      <c r="K14" s="17"/>
      <c r="L14" s="18"/>
      <c r="M14" s="19"/>
    </row>
    <row r="15" spans="2:13" x14ac:dyDescent="0.2">
      <c r="E15" s="20"/>
      <c r="H15" s="20"/>
    </row>
    <row r="16" spans="2:13" ht="15.75" x14ac:dyDescent="0.25">
      <c r="B16" s="12" t="s">
        <v>18</v>
      </c>
      <c r="C16" s="13"/>
      <c r="D16" s="13"/>
      <c r="E16" s="4"/>
      <c r="F16" s="12" t="s">
        <v>21</v>
      </c>
      <c r="G16" s="13"/>
      <c r="H16" s="4"/>
      <c r="I16" s="12" t="s">
        <v>6</v>
      </c>
      <c r="J16" s="13"/>
      <c r="K16" s="13"/>
      <c r="L16" s="13"/>
      <c r="M16" s="13"/>
    </row>
    <row r="17" spans="2:13" ht="20.25" customHeight="1" x14ac:dyDescent="0.2">
      <c r="B17" s="52" t="s">
        <v>27</v>
      </c>
      <c r="C17" s="52"/>
      <c r="D17" s="52"/>
      <c r="E17" s="15"/>
      <c r="F17" s="51" t="s">
        <v>23</v>
      </c>
      <c r="G17" s="51"/>
      <c r="H17" s="15"/>
      <c r="I17" s="51" t="str">
        <f>IFERROR(INDEX(#REF!,MATCH(F17,#REF!,0),2),"")</f>
        <v/>
      </c>
      <c r="J17" s="51"/>
      <c r="K17" s="51"/>
      <c r="L17" s="51"/>
      <c r="M17" s="51"/>
    </row>
    <row r="19" spans="2:13" ht="3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ht="3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ht="3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ht="3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ht="3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2:13" ht="15.75" x14ac:dyDescent="0.25">
      <c r="B25" s="2" t="s">
        <v>7</v>
      </c>
      <c r="D25" s="2" t="s">
        <v>6</v>
      </c>
      <c r="E25" s="3"/>
      <c r="F25" s="3"/>
      <c r="G25" s="3"/>
      <c r="H25" s="3"/>
      <c r="I25" s="3"/>
      <c r="K25" s="2" t="s">
        <v>8</v>
      </c>
      <c r="L25" s="20"/>
      <c r="M25" s="2" t="s">
        <v>34</v>
      </c>
    </row>
    <row r="26" spans="2:13" x14ac:dyDescent="0.2">
      <c r="B26" s="45" t="s">
        <v>38</v>
      </c>
      <c r="C26" s="21"/>
      <c r="D26" s="22" t="s">
        <v>40</v>
      </c>
      <c r="E26" s="22"/>
      <c r="F26" s="23"/>
      <c r="G26" s="22"/>
      <c r="H26" s="22"/>
      <c r="I26" s="22"/>
      <c r="J26" s="21"/>
      <c r="K26" s="55" t="s">
        <v>41</v>
      </c>
      <c r="L26" s="25"/>
      <c r="M26" s="24"/>
    </row>
    <row r="27" spans="2:13" x14ac:dyDescent="0.2">
      <c r="B27" s="42"/>
      <c r="C27" s="21"/>
      <c r="D27" s="54"/>
      <c r="E27" s="54"/>
      <c r="F27" s="54"/>
      <c r="G27" s="54"/>
      <c r="H27" s="54"/>
      <c r="I27" s="54"/>
      <c r="J27" s="21"/>
      <c r="K27" s="27"/>
      <c r="L27" s="25"/>
      <c r="M27" s="27"/>
    </row>
    <row r="28" spans="2:13" x14ac:dyDescent="0.2">
      <c r="B28" s="26"/>
      <c r="C28" s="21"/>
      <c r="D28" s="54"/>
      <c r="E28" s="54"/>
      <c r="F28" s="54"/>
      <c r="G28" s="54"/>
      <c r="H28" s="54"/>
      <c r="I28" s="54"/>
      <c r="J28" s="21"/>
      <c r="K28" s="28"/>
      <c r="L28" s="25"/>
      <c r="M28" s="28" t="str">
        <f t="shared" ref="M28:M35" si="0">IF(AND(K28&lt;&gt;"",B28&lt;&gt;""),B28*K28,"")</f>
        <v/>
      </c>
    </row>
    <row r="29" spans="2:13" x14ac:dyDescent="0.2">
      <c r="B29" s="26"/>
      <c r="C29" s="21"/>
      <c r="D29" s="33"/>
      <c r="E29" s="33"/>
      <c r="F29" s="34"/>
      <c r="G29" s="33"/>
      <c r="H29" s="33"/>
      <c r="I29" s="33"/>
      <c r="J29" s="21"/>
      <c r="K29" s="28"/>
      <c r="L29" s="25"/>
      <c r="M29" s="28" t="str">
        <f t="shared" si="0"/>
        <v/>
      </c>
    </row>
    <row r="30" spans="2:13" x14ac:dyDescent="0.2">
      <c r="B30" s="26"/>
      <c r="C30" s="21"/>
      <c r="D30" s="50"/>
      <c r="E30" s="50"/>
      <c r="F30" s="50"/>
      <c r="G30" s="50"/>
      <c r="H30" s="50"/>
      <c r="I30" s="50"/>
      <c r="J30" s="21"/>
      <c r="K30" s="28"/>
      <c r="L30" s="25"/>
      <c r="M30" s="28" t="str">
        <f t="shared" si="0"/>
        <v/>
      </c>
    </row>
    <row r="31" spans="2:13" x14ac:dyDescent="0.2">
      <c r="B31" s="26"/>
      <c r="C31" s="21"/>
      <c r="D31" s="50"/>
      <c r="E31" s="50"/>
      <c r="F31" s="50"/>
      <c r="G31" s="50"/>
      <c r="H31" s="50"/>
      <c r="I31" s="50"/>
      <c r="J31" s="21"/>
      <c r="K31" s="28"/>
      <c r="L31" s="25"/>
      <c r="M31" s="28" t="str">
        <f t="shared" si="0"/>
        <v/>
      </c>
    </row>
    <row r="32" spans="2:13" x14ac:dyDescent="0.2">
      <c r="B32" s="26"/>
      <c r="C32" s="21"/>
      <c r="D32" s="50"/>
      <c r="E32" s="50"/>
      <c r="F32" s="50"/>
      <c r="G32" s="50"/>
      <c r="H32" s="50"/>
      <c r="I32" s="50"/>
      <c r="J32" s="21"/>
      <c r="K32" s="28"/>
      <c r="L32" s="25"/>
      <c r="M32" s="28" t="str">
        <f t="shared" si="0"/>
        <v/>
      </c>
    </row>
    <row r="33" spans="2:13" x14ac:dyDescent="0.2">
      <c r="B33" s="26"/>
      <c r="C33" s="21"/>
      <c r="D33" s="50"/>
      <c r="E33" s="50"/>
      <c r="F33" s="50"/>
      <c r="G33" s="50"/>
      <c r="H33" s="50"/>
      <c r="I33" s="50"/>
      <c r="J33" s="21"/>
      <c r="K33" s="28"/>
      <c r="L33" s="25"/>
      <c r="M33" s="28" t="str">
        <f t="shared" si="0"/>
        <v/>
      </c>
    </row>
    <row r="34" spans="2:13" x14ac:dyDescent="0.2">
      <c r="B34" s="26"/>
      <c r="C34" s="21"/>
      <c r="D34" s="50"/>
      <c r="E34" s="50"/>
      <c r="F34" s="50"/>
      <c r="G34" s="50"/>
      <c r="H34" s="50"/>
      <c r="I34" s="50"/>
      <c r="J34" s="21"/>
      <c r="K34" s="28"/>
      <c r="L34" s="25"/>
      <c r="M34" s="28" t="str">
        <f t="shared" si="0"/>
        <v/>
      </c>
    </row>
    <row r="35" spans="2:13" x14ac:dyDescent="0.2">
      <c r="B35" s="26"/>
      <c r="C35" s="21"/>
      <c r="D35" s="50"/>
      <c r="E35" s="50"/>
      <c r="F35" s="50"/>
      <c r="G35" s="50"/>
      <c r="H35" s="50"/>
      <c r="I35" s="50"/>
      <c r="J35" s="21"/>
      <c r="K35" s="28"/>
      <c r="L35" s="25"/>
      <c r="M35" s="28" t="str">
        <f t="shared" si="0"/>
        <v/>
      </c>
    </row>
    <row r="36" spans="2:13" x14ac:dyDescent="0.2">
      <c r="B36" s="6"/>
      <c r="C36" s="6"/>
      <c r="D36" s="6"/>
      <c r="E36" s="6"/>
      <c r="F36" s="6"/>
      <c r="G36" s="6"/>
      <c r="H36" s="6"/>
      <c r="I36" s="6"/>
      <c r="J36" s="6"/>
      <c r="K36" s="6" t="s">
        <v>1</v>
      </c>
      <c r="L36" s="6"/>
      <c r="M36" s="29">
        <f>SUM(M26:M35)</f>
        <v>0</v>
      </c>
    </row>
    <row r="37" spans="2:13" x14ac:dyDescent="0.2">
      <c r="B37" s="6"/>
      <c r="C37" s="6"/>
      <c r="D37" s="6"/>
      <c r="E37" s="6"/>
      <c r="F37" s="6"/>
      <c r="G37" s="6"/>
      <c r="H37" s="6"/>
      <c r="I37" s="6"/>
      <c r="J37" s="6"/>
      <c r="K37" s="6" t="s">
        <v>4</v>
      </c>
      <c r="L37" s="6"/>
      <c r="M37" s="30">
        <v>0</v>
      </c>
    </row>
    <row r="38" spans="2:13" x14ac:dyDescent="0.2">
      <c r="B38" s="6"/>
      <c r="C38" s="6"/>
      <c r="D38" s="6"/>
      <c r="E38" s="6"/>
      <c r="F38" s="6"/>
      <c r="G38" s="6"/>
      <c r="H38" s="6"/>
      <c r="I38" s="6"/>
      <c r="J38" s="6"/>
      <c r="K38" s="6" t="s">
        <v>2</v>
      </c>
      <c r="L38" s="6"/>
      <c r="M38" s="29">
        <f>DaňováSadzba*Medzisúčet</f>
        <v>0</v>
      </c>
    </row>
    <row r="39" spans="2:13" x14ac:dyDescent="0.2">
      <c r="B39" s="6"/>
      <c r="C39" s="6"/>
      <c r="D39" s="6"/>
      <c r="E39" s="6"/>
      <c r="F39" s="6"/>
      <c r="G39" s="6"/>
      <c r="H39" s="6"/>
      <c r="I39" s="6"/>
      <c r="J39" s="6"/>
      <c r="K39" s="6" t="s">
        <v>0</v>
      </c>
      <c r="L39" s="6"/>
      <c r="M39" s="29">
        <v>0</v>
      </c>
    </row>
    <row r="40" spans="2:13" x14ac:dyDescent="0.2">
      <c r="B40" s="6"/>
      <c r="C40" s="6"/>
      <c r="D40" s="6"/>
      <c r="E40" s="6"/>
      <c r="F40" s="6"/>
      <c r="G40" s="6"/>
      <c r="H40" s="6"/>
      <c r="I40" s="6"/>
      <c r="J40" s="6"/>
      <c r="K40" s="31" t="s">
        <v>3</v>
      </c>
      <c r="L40" s="31"/>
      <c r="M40" s="32">
        <f>SUM(Ďalšie,CelkováDaň,Medzisúčet)</f>
        <v>0</v>
      </c>
    </row>
    <row r="41" spans="2:13" ht="3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3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ht="3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ht="3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ht="3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2:13" ht="15.75" x14ac:dyDescent="0.25">
      <c r="B47" s="2" t="s">
        <v>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2:13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9" spans="2:13" x14ac:dyDescent="0.2">
      <c r="B59" s="1" t="s">
        <v>25</v>
      </c>
      <c r="K59" s="1" t="s">
        <v>24</v>
      </c>
    </row>
  </sheetData>
  <mergeCells count="22">
    <mergeCell ref="D2:F2"/>
    <mergeCell ref="B49:M49"/>
    <mergeCell ref="B48:M48"/>
    <mergeCell ref="D31:I31"/>
    <mergeCell ref="D32:I32"/>
    <mergeCell ref="I17:M17"/>
    <mergeCell ref="F17:G17"/>
    <mergeCell ref="B17:D17"/>
    <mergeCell ref="D34:I34"/>
    <mergeCell ref="D35:I35"/>
    <mergeCell ref="D33:I33"/>
    <mergeCell ref="B14:D14"/>
    <mergeCell ref="F14:G14"/>
    <mergeCell ref="D27:I27"/>
    <mergeCell ref="D28:I28"/>
    <mergeCell ref="D30:I30"/>
    <mergeCell ref="K7:M7"/>
    <mergeCell ref="K8:M8"/>
    <mergeCell ref="G8:I8"/>
    <mergeCell ref="G7:I7"/>
    <mergeCell ref="B8:D8"/>
    <mergeCell ref="B7:D7"/>
  </mergeCells>
  <conditionalFormatting sqref="F14:G14">
    <cfRule type="expression" dxfId="21" priority="40">
      <formula>(faktČísloObjednávky="")*bČísloObjednávky</formula>
    </cfRule>
  </conditionalFormatting>
  <conditionalFormatting sqref="B14:D14">
    <cfRule type="expression" dxfId="20" priority="39">
      <formula>(faktPredajca="")*bPredajca</formula>
    </cfRule>
  </conditionalFormatting>
  <conditionalFormatting sqref="M14">
    <cfRule type="expression" dxfId="19" priority="38">
      <formula>(faktDodávkaCez="")*bPrepravca</formula>
    </cfRule>
  </conditionalFormatting>
  <conditionalFormatting sqref="B17:D17">
    <cfRule type="expression" dxfId="18" priority="37">
      <formula>(faktPodmienky="")*bPodmienky</formula>
    </cfRule>
  </conditionalFormatting>
  <conditionalFormatting sqref="F17:G17">
    <cfRule type="expression" dxfId="17" priority="36">
      <formula>(faktFOBIncoterm="")*bFOBIncoterm</formula>
    </cfRule>
  </conditionalFormatting>
  <conditionalFormatting sqref="K14">
    <cfRule type="expression" dxfId="16" priority="35">
      <formula>(faktPočetBalení="")*bPočetBalení</formula>
    </cfRule>
  </conditionalFormatting>
  <conditionalFormatting sqref="I14">
    <cfRule type="expression" dxfId="15" priority="17">
      <formula>$I$14=""</formula>
    </cfRule>
  </conditionalFormatting>
  <conditionalFormatting sqref="K4">
    <cfRule type="expression" dxfId="14" priority="16">
      <formula>(MenoKupujúceho="")*bMenoKupujúceho</formula>
    </cfRule>
  </conditionalFormatting>
  <conditionalFormatting sqref="K5">
    <cfRule type="expression" dxfId="13" priority="15">
      <formula>(AdresaKupujúceho="")*bAdresaKupujúceho</formula>
    </cfRule>
  </conditionalFormatting>
  <conditionalFormatting sqref="K6">
    <cfRule type="expression" dxfId="12" priority="14">
      <formula>(MestoŠtátPSČKupujúceho="")*bMestoKupujúceho</formula>
    </cfRule>
  </conditionalFormatting>
  <conditionalFormatting sqref="K7">
    <cfRule type="expression" dxfId="11" priority="13">
      <formula>(TelefónKupujúceho="")*bTelefónKupujúceho</formula>
    </cfRule>
  </conditionalFormatting>
  <conditionalFormatting sqref="G4">
    <cfRule type="expression" dxfId="10" priority="11">
      <formula>(NázovPredajcu="")*bMenoPredajcu</formula>
    </cfRule>
  </conditionalFormatting>
  <conditionalFormatting sqref="G5">
    <cfRule type="expression" dxfId="9" priority="10">
      <formula>(AdresaPredajcu="")*bAdresaPredajcu</formula>
    </cfRule>
  </conditionalFormatting>
  <conditionalFormatting sqref="G6">
    <cfRule type="expression" dxfId="8" priority="9">
      <formula>(MestoŠtátPSČPredajcu="")*bMestoPredajcu</formula>
    </cfRule>
  </conditionalFormatting>
  <conditionalFormatting sqref="G7">
    <cfRule type="expression" dxfId="7" priority="8">
      <formula>(TelefónPredajcu="")*bTelefónPredajcu</formula>
    </cfRule>
  </conditionalFormatting>
  <conditionalFormatting sqref="G8">
    <cfRule type="expression" dxfId="6" priority="7">
      <formula>(FaxPredajcu="")*bFaxPredajcu</formula>
    </cfRule>
  </conditionalFormatting>
  <conditionalFormatting sqref="B4">
    <cfRule type="expression" dxfId="5" priority="6">
      <formula>(MenoKupujúceho="")*bMenoKupujúceho</formula>
    </cfRule>
  </conditionalFormatting>
  <conditionalFormatting sqref="B5">
    <cfRule type="expression" dxfId="4" priority="5">
      <formula>(AdresaKupujúceho="")*bAdresaKupujúceho</formula>
    </cfRule>
  </conditionalFormatting>
  <conditionalFormatting sqref="B6">
    <cfRule type="expression" dxfId="3" priority="4">
      <formula>(MestoŠtátPSČKupujúceho="")*bMestoKupujúceho</formula>
    </cfRule>
  </conditionalFormatting>
  <conditionalFormatting sqref="B7">
    <cfRule type="expression" dxfId="2" priority="3">
      <formula>(TelefónKupujúceho="")*bTelefónKupujúceho</formula>
    </cfRule>
  </conditionalFormatting>
  <conditionalFormatting sqref="B8">
    <cfRule type="expression" dxfId="1" priority="2">
      <formula>(FaxKupujúceho="")*bFaxKupujúceho</formula>
    </cfRule>
  </conditionalFormatting>
  <conditionalFormatting sqref="K8">
    <cfRule type="expression" dxfId="0" priority="1">
      <formula>(FaxPredajcu="")*bFaxPredajcu</formula>
    </cfRule>
  </conditionalFormatting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F6165FF-7DCE-4BC6-AB06-51A022D7EE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OBJEDNAVKA</vt:lpstr>
      <vt:lpstr>AdresaKupujúceho</vt:lpstr>
      <vt:lpstr>AdresaPredajcu</vt:lpstr>
      <vt:lpstr>CelkováDaň</vt:lpstr>
      <vt:lpstr>CelkovýSúčet</vt:lpstr>
      <vt:lpstr>Ďalšie</vt:lpstr>
      <vt:lpstr>DaňováSadzba</vt:lpstr>
      <vt:lpstr>faktČísloObjednávky</vt:lpstr>
      <vt:lpstr>faktDodávkaCez</vt:lpstr>
      <vt:lpstr>faktFOBIncoterm</vt:lpstr>
      <vt:lpstr>faktPočetBalení</vt:lpstr>
      <vt:lpstr>faktPodmienky</vt:lpstr>
      <vt:lpstr>faktPopis</vt:lpstr>
      <vt:lpstr>faktPredajca</vt:lpstr>
      <vt:lpstr>FaxKupujúceho</vt:lpstr>
      <vt:lpstr>FaxPredajcu</vt:lpstr>
      <vt:lpstr>Medzisúčet</vt:lpstr>
      <vt:lpstr>MenoKupujúceho</vt:lpstr>
      <vt:lpstr>MestoŠtátPSČKupujúceho</vt:lpstr>
      <vt:lpstr>MestoŠtátPSČPredajcu</vt:lpstr>
      <vt:lpstr>NázovPredajcu</vt:lpstr>
      <vt:lpstr>TelefónKupujúceho</vt:lpstr>
      <vt:lpstr>TelefónPredajcu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2023-01-31T10:38:13Z</dcterms:created>
  <dcterms:modified xsi:type="dcterms:W3CDTF">2024-06-17T12:27:32Z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TC031076399991</vt:lpwstr>
  </property>
</Properties>
</file>